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IA DOS PAI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<sst xmlns="http://schemas.openxmlformats.org/spreadsheetml/2006/main" count="57" uniqueCount="42">
  <si>
    <t xml:space="preserve">#</t>
  </si>
  <si>
    <t xml:space="preserve">PRODUTOS</t>
  </si>
  <si>
    <t xml:space="preserve">DATA FISCALIZAÇÃO</t>
  </si>
  <si>
    <t xml:space="preserve">KALUNGA</t>
  </si>
  <si>
    <t xml:space="preserve">AMAZON</t>
  </si>
  <si>
    <t xml:space="preserve">MERCADO LIVRE</t>
  </si>
  <si>
    <t xml:space="preserve">AMERICANAS</t>
  </si>
  <si>
    <t xml:space="preserve">MAGAZINE LUIZA</t>
  </si>
  <si>
    <t xml:space="preserve">MENOR PREÇO</t>
  </si>
  <si>
    <t xml:space="preserve">MAIOR PREÇO</t>
  </si>
  <si>
    <t xml:space="preserve">DIFERENÇA EM %</t>
  </si>
  <si>
    <t xml:space="preserve">Tesoura Escolar sem Ponta 13cm, preta – Maped</t>
  </si>
  <si>
    <t xml:space="preserve">Tesoura Escolar C/ Escala Ks96 Preta Cis</t>
  </si>
  <si>
    <t xml:space="preserve">-</t>
  </si>
  <si>
    <t xml:space="preserve">MARCA TEXTO STABILO BOSS AMARELO </t>
  </si>
  <si>
    <t xml:space="preserve">COLA EM BASTAO PRITT 10GRS</t>
  </si>
  <si>
    <t xml:space="preserve">Canetinha Vai e Vem 12 cores Faber-Castell BT</t>
  </si>
  <si>
    <t xml:space="preserve">Caneta Hidrográfica Neopen 12 Unidades - Compactor</t>
  </si>
  <si>
    <t xml:space="preserve">Regua 30cm New Line Azul</t>
  </si>
  <si>
    <t xml:space="preserve">Kit Escolar 1° Grau New Line</t>
  </si>
  <si>
    <t xml:space="preserve">GIZAO DE CERA 12 CORES SORTIDO</t>
  </si>
  <si>
    <t xml:space="preserve">Caneta Esferográfica BIC Cristal Dura Mais - BT 4 UN</t>
  </si>
  <si>
    <t xml:space="preserve">Caderno Espiral Capa Dura Universitário 10 Matérias Zip Preto 160 Folhas, Tilibra</t>
  </si>
  <si>
    <t xml:space="preserve">Caderno universitário capa dura 1x1 80 folhas, Brief Preto – spiral</t>
  </si>
  <si>
    <t xml:space="preserve">Papel sulfite Branco A4 75g 210mmx297mm Chamequinho</t>
  </si>
  <si>
    <t xml:space="preserve">Mochila para Notebook de até 15.6" Essentials Intellect</t>
  </si>
  <si>
    <t xml:space="preserve">Lancheira Pequena 2 Em 1 Sestini 20y Futebol Azul</t>
  </si>
  <si>
    <t xml:space="preserve">Lancheira Térmica para Passeio Gato</t>
  </si>
  <si>
    <t xml:space="preserve">Caderno Cartografia e Desenho Capa Dura 96 folhas, Azul Cubos, Spiral</t>
  </si>
  <si>
    <t xml:space="preserve">Caderno Cartografia e Desenho Pepper Azul 80 folhas,Tilibra</t>
  </si>
  <si>
    <t xml:space="preserve">Borracha com Cinta Max Pastel  Faber Castell</t>
  </si>
  <si>
    <t xml:space="preserve">Borracha branca oval Mercur S A </t>
  </si>
  <si>
    <t xml:space="preserve">Apontador com Depósito Minibox, Faber-Castel</t>
  </si>
  <si>
    <t xml:space="preserve">Apontador Globo 1 Furo, Maped</t>
  </si>
  <si>
    <t xml:space="preserve">GIOTTO Tempera Guache, Tinta Guache em Pote de 15ml, 12 Cores</t>
  </si>
  <si>
    <t xml:space="preserve">Tempera Guache 15ml 12 Cores, Acrilex</t>
  </si>
  <si>
    <t xml:space="preserve">Lápis Preto Nº 2HB Redondo, CIS, 4 Unidades</t>
  </si>
  <si>
    <t xml:space="preserve">Lápis Preto Bic Escola Com Borracha – 4 unidades</t>
  </si>
  <si>
    <t xml:space="preserve">Mochila Infantil Escolar de Rodinha Spector Pelúcia Uny Unicórnio</t>
  </si>
  <si>
    <t xml:space="preserve">Mochila infantil com rodas EVA Patrulha Canina – MAXTOY</t>
  </si>
  <si>
    <t xml:space="preserve">Tablet Multilaser M7 3G Plus Quad Core 1GB de Ram Memória 32GB Tela 7 Polegadas Preto – NB360</t>
  </si>
  <si>
    <t xml:space="preserve">Notebook X515JA Asus, Processador Core i3, 4GB de Memória, 256GB SSD de Armazenamento, Tela de 15", Windows 11 Home, Cinza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</si>
</sst>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[$R$-416]\ #,##0.00;[RED]\-[$R$-416]\ #,##0.00"/>
    <numFmt numFmtId="167" formatCode="0.00%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 val="single"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2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B2B2B2"/>
        <bgColor rgb="FF969696"/>
      </patternFill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medium">
        <color rgb="FF505050"/>
      </left>
      <right/>
      <top style="medium">
        <color rgb="FF505050"/>
      </top>
      <bottom/>
      <diagonal/>
    </border>
    <border diagonalUp="false" diagonalDown="false">
      <left/>
      <right/>
      <top style="medium">
        <color rgb="FF505050"/>
      </top>
      <bottom/>
      <diagonal/>
    </border>
    <border diagonalUp="false" diagonalDown="false">
      <left/>
      <right style="medium">
        <color rgb="FF505050"/>
      </right>
      <top style="medium">
        <color rgb="FF505050"/>
      </top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1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18" fillId="1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1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1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1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8" fillId="1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50505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L41"/>
  <sheetViews>
    <sheetView showFormulas="false" showGridLines="true" showRowColHeaders="true" showZeros="true" rightToLeft="false" tabSelected="true" showOutlineSymbols="true" defaultGridColor="true" view="normal" topLeftCell="C5" colorId="64" zoomScale="100" zoomScaleNormal="100" zoomScalePageLayoutView="100" workbookViewId="0">
      <selection pane="topLeft" activeCell="L18" activeCellId="0" sqref="L18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3.98"/>
    <col collapsed="false" customWidth="true" hidden="false" outlineLevel="0" max="2" min="2" style="1" width="42.14"/>
    <col collapsed="false" customWidth="true" hidden="false" outlineLevel="0" max="3" min="3" style="1" width="18.12"/>
    <col collapsed="false" customWidth="true" hidden="false" outlineLevel="0" max="4" min="4" style="1" width="19.85"/>
    <col collapsed="false" customWidth="true" hidden="false" outlineLevel="0" max="5" min="5" style="1" width="16.42"/>
    <col collapsed="false" customWidth="true" hidden="false" outlineLevel="0" max="6" min="6" style="1" width="15.57"/>
    <col collapsed="false" customWidth="true" hidden="false" outlineLevel="0" max="7" min="7" style="1" width="16.42"/>
    <col collapsed="false" customWidth="true" hidden="false" outlineLevel="0" max="8" min="8" style="1" width="17.21"/>
    <col collapsed="false" customWidth="false" hidden="false" outlineLevel="0" max="9" min="9" style="1" width="8.71"/>
    <col collapsed="false" customWidth="true" hidden="false" outlineLevel="0" max="10" min="10" style="1" width="17"/>
    <col collapsed="false" customWidth="true" hidden="false" outlineLevel="0" max="11" min="11" style="1" width="14.57"/>
    <col collapsed="false" customWidth="true" hidden="false" outlineLevel="0" max="12" min="12" style="1" width="14.15"/>
    <col collapsed="false" customWidth="false" hidden="false" outlineLevel="0" max="1023" min="13" style="1" width="8.71"/>
    <col collapsed="false" customWidth="true" hidden="false" outlineLevel="0" max="1025" min="1024" style="1" width="11.52"/>
  </cols>
  <sheetData>
    <row r="1" customFormat="false" ht="33.95" hidden="false" customHeight="true" outlineLevel="0" collapsed="false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/>
      <c r="J1" s="6" t="s">
        <v>8</v>
      </c>
      <c r="K1" s="7" t="s">
        <v>9</v>
      </c>
      <c r="L1" s="8" t="s">
        <v>10</v>
      </c>
    </row>
    <row r="2" customFormat="false" ht="33.95" hidden="false" customHeight="true" outlineLevel="0" collapsed="false">
      <c r="A2" s="9" t="n">
        <v>1</v>
      </c>
      <c r="B2" s="10" t="s">
        <v>11</v>
      </c>
      <c r="C2" s="11" t="n">
        <v>44928</v>
      </c>
      <c r="D2" s="12" t="n">
        <v>6.8</v>
      </c>
      <c r="E2" s="12" t="n">
        <v>7.28</v>
      </c>
      <c r="F2" s="12" t="n">
        <v>8.99</v>
      </c>
      <c r="G2" s="12" t="n">
        <v>7.9</v>
      </c>
      <c r="H2" s="12" t="n">
        <v>5</v>
      </c>
      <c r="I2" s="13"/>
      <c r="J2" s="14" t="n">
        <f aca="false">H2</f>
        <v>5</v>
      </c>
      <c r="K2" s="14" t="n">
        <f aca="false">G2</f>
        <v>7.9</v>
      </c>
      <c r="L2" s="15" t="n">
        <f aca="false">(K2-J2)/J2</f>
        <v>0.58</v>
      </c>
    </row>
    <row r="3" customFormat="false" ht="33.95" hidden="false" customHeight="true" outlineLevel="0" collapsed="false">
      <c r="A3" s="9" t="n">
        <v>2</v>
      </c>
      <c r="B3" s="10" t="s">
        <v>12</v>
      </c>
      <c r="C3" s="11" t="n">
        <v>44928</v>
      </c>
      <c r="D3" s="16" t="s">
        <v>13</v>
      </c>
      <c r="E3" s="16" t="n">
        <v>12.58</v>
      </c>
      <c r="F3" s="12" t="n">
        <v>13.9</v>
      </c>
      <c r="G3" s="12" t="n">
        <v>11.9</v>
      </c>
      <c r="H3" s="12" t="n">
        <v>9.5</v>
      </c>
      <c r="I3" s="13"/>
      <c r="J3" s="14" t="n">
        <f aca="false">H3</f>
        <v>9.5</v>
      </c>
      <c r="K3" s="14" t="n">
        <f aca="false">F3</f>
        <v>13.9</v>
      </c>
      <c r="L3" s="15" t="n">
        <f aca="false">(K3-J3)/J3</f>
        <v>0.463157894736842</v>
      </c>
    </row>
    <row r="4" customFormat="false" ht="33.95" hidden="false" customHeight="true" outlineLevel="0" collapsed="false">
      <c r="A4" s="9" t="n">
        <v>3</v>
      </c>
      <c r="B4" s="17" t="s">
        <v>14</v>
      </c>
      <c r="C4" s="11" t="n">
        <v>44928</v>
      </c>
      <c r="D4" s="18" t="n">
        <v>10.7</v>
      </c>
      <c r="E4" s="16" t="n">
        <v>14.38</v>
      </c>
      <c r="F4" s="12" t="n">
        <v>12.9</v>
      </c>
      <c r="G4" s="16" t="n">
        <v>8.89</v>
      </c>
      <c r="H4" s="12" t="n">
        <v>9.64</v>
      </c>
      <c r="I4" s="13"/>
      <c r="J4" s="14" t="n">
        <f aca="false">G4</f>
        <v>8.89</v>
      </c>
      <c r="K4" s="14" t="n">
        <f aca="false">E4</f>
        <v>14.38</v>
      </c>
      <c r="L4" s="15" t="n">
        <f aca="false">(K4-J4)/J4</f>
        <v>0.617547806524185</v>
      </c>
    </row>
    <row r="5" customFormat="false" ht="33.95" hidden="false" customHeight="true" outlineLevel="0" collapsed="false">
      <c r="A5" s="9" t="n">
        <v>4</v>
      </c>
      <c r="B5" s="17" t="s">
        <v>15</v>
      </c>
      <c r="C5" s="11" t="n">
        <v>44928</v>
      </c>
      <c r="D5" s="16" t="n">
        <v>7.1</v>
      </c>
      <c r="E5" s="16" t="n">
        <v>6.3</v>
      </c>
      <c r="F5" s="12" t="n">
        <v>13.89</v>
      </c>
      <c r="G5" s="16" t="n">
        <v>8.9</v>
      </c>
      <c r="H5" s="12" t="n">
        <v>10.9</v>
      </c>
      <c r="I5" s="13"/>
      <c r="J5" s="14" t="n">
        <f aca="false">D5</f>
        <v>7.1</v>
      </c>
      <c r="K5" s="14" t="n">
        <f aca="false">F5</f>
        <v>13.89</v>
      </c>
      <c r="L5" s="15" t="n">
        <f aca="false">(K5-J5)/J5</f>
        <v>0.956338028169014</v>
      </c>
    </row>
    <row r="6" customFormat="false" ht="33.95" hidden="false" customHeight="true" outlineLevel="0" collapsed="false">
      <c r="A6" s="9" t="n">
        <v>5</v>
      </c>
      <c r="B6" s="10" t="s">
        <v>16</v>
      </c>
      <c r="C6" s="11" t="n">
        <v>44928</v>
      </c>
      <c r="D6" s="18" t="n">
        <v>25.9</v>
      </c>
      <c r="E6" s="18" t="n">
        <v>24.31</v>
      </c>
      <c r="F6" s="12" t="n">
        <v>39.55</v>
      </c>
      <c r="G6" s="18" t="n">
        <v>41.9</v>
      </c>
      <c r="H6" s="12" t="n">
        <v>31.32</v>
      </c>
      <c r="I6" s="13"/>
      <c r="J6" s="14" t="n">
        <f aca="false">E6</f>
        <v>24.31</v>
      </c>
      <c r="K6" s="14" t="n">
        <f aca="false">G6</f>
        <v>41.9</v>
      </c>
      <c r="L6" s="15" t="n">
        <f aca="false">(K6-J6)/J6</f>
        <v>0.723570547099959</v>
      </c>
    </row>
    <row r="7" customFormat="false" ht="33.95" hidden="false" customHeight="true" outlineLevel="0" collapsed="false">
      <c r="A7" s="9" t="n">
        <v>6</v>
      </c>
      <c r="B7" s="10" t="s">
        <v>17</v>
      </c>
      <c r="C7" s="11" t="n">
        <v>44928</v>
      </c>
      <c r="D7" s="16" t="s">
        <v>13</v>
      </c>
      <c r="E7" s="18" t="n">
        <v>16.99</v>
      </c>
      <c r="F7" s="12" t="n">
        <v>13.9</v>
      </c>
      <c r="G7" s="18" t="n">
        <v>14.37</v>
      </c>
      <c r="H7" s="12" t="n">
        <v>9.99</v>
      </c>
      <c r="I7" s="19"/>
      <c r="J7" s="14" t="n">
        <f aca="false">H7</f>
        <v>9.99</v>
      </c>
      <c r="K7" s="14" t="n">
        <f aca="false">E7</f>
        <v>16.99</v>
      </c>
      <c r="L7" s="15" t="n">
        <f aca="false">(K7-J7)/J7</f>
        <v>0.700700700700701</v>
      </c>
    </row>
    <row r="8" customFormat="false" ht="33.95" hidden="false" customHeight="true" outlineLevel="0" collapsed="false">
      <c r="A8" s="9" t="n">
        <v>7</v>
      </c>
      <c r="B8" s="10" t="s">
        <v>18</v>
      </c>
      <c r="C8" s="11" t="n">
        <v>44928</v>
      </c>
      <c r="D8" s="18" t="n">
        <v>3.9</v>
      </c>
      <c r="E8" s="18" t="n">
        <v>15.49</v>
      </c>
      <c r="F8" s="12" t="n">
        <v>8.9</v>
      </c>
      <c r="G8" s="18" t="n">
        <v>3.84</v>
      </c>
      <c r="H8" s="12" t="n">
        <v>5.9</v>
      </c>
      <c r="I8" s="13"/>
      <c r="J8" s="14" t="n">
        <f aca="false">G8</f>
        <v>3.84</v>
      </c>
      <c r="K8" s="14" t="n">
        <f aca="false">E8</f>
        <v>15.49</v>
      </c>
      <c r="L8" s="15" t="n">
        <f aca="false">(K8-J8)/J8</f>
        <v>3.03385416666667</v>
      </c>
    </row>
    <row r="9" customFormat="false" ht="33.95" hidden="false" customHeight="true" outlineLevel="0" collapsed="false">
      <c r="A9" s="9" t="n">
        <v>8</v>
      </c>
      <c r="B9" s="10" t="s">
        <v>19</v>
      </c>
      <c r="C9" s="11" t="n">
        <v>44928</v>
      </c>
      <c r="D9" s="18" t="n">
        <v>10.9</v>
      </c>
      <c r="E9" s="18" t="n">
        <v>10.9</v>
      </c>
      <c r="F9" s="12" t="n">
        <v>18.06</v>
      </c>
      <c r="G9" s="18" t="n">
        <v>16.77</v>
      </c>
      <c r="H9" s="12" t="n">
        <v>14.19</v>
      </c>
      <c r="I9" s="13"/>
      <c r="J9" s="14" t="n">
        <f aca="false">D9</f>
        <v>10.9</v>
      </c>
      <c r="K9" s="14" t="n">
        <f aca="false">F9</f>
        <v>18.06</v>
      </c>
      <c r="L9" s="15" t="n">
        <f aca="false">(K9-J9)/J9</f>
        <v>0.656880733944954</v>
      </c>
    </row>
    <row r="10" customFormat="false" ht="33.95" hidden="false" customHeight="true" outlineLevel="0" collapsed="false">
      <c r="A10" s="9" t="n">
        <v>9</v>
      </c>
      <c r="B10" s="10" t="s">
        <v>20</v>
      </c>
      <c r="C10" s="11" t="n">
        <v>44928</v>
      </c>
      <c r="D10" s="16" t="n">
        <v>9.9</v>
      </c>
      <c r="E10" s="18" t="n">
        <v>9.25</v>
      </c>
      <c r="F10" s="12" t="n">
        <v>16.9</v>
      </c>
      <c r="G10" s="16" t="n">
        <v>12.99</v>
      </c>
      <c r="H10" s="20" t="s">
        <v>13</v>
      </c>
      <c r="I10" s="19"/>
      <c r="J10" s="14" t="n">
        <f aca="false">E10</f>
        <v>9.25</v>
      </c>
      <c r="K10" s="14" t="n">
        <f aca="false">F10</f>
        <v>16.9</v>
      </c>
      <c r="L10" s="15" t="n">
        <f aca="false">(K10-J10)/J10</f>
        <v>0.827027027027027</v>
      </c>
    </row>
    <row r="11" customFormat="false" ht="33.95" hidden="false" customHeight="true" outlineLevel="0" collapsed="false">
      <c r="A11" s="9" t="n">
        <v>10</v>
      </c>
      <c r="B11" s="10" t="s">
        <v>21</v>
      </c>
      <c r="C11" s="11" t="n">
        <v>44928</v>
      </c>
      <c r="D11" s="18" t="n">
        <v>5.6</v>
      </c>
      <c r="E11" s="18" t="n">
        <v>5.6</v>
      </c>
      <c r="F11" s="16" t="n">
        <v>14.15</v>
      </c>
      <c r="G11" s="18" t="n">
        <v>7.99</v>
      </c>
      <c r="H11" s="16" t="n">
        <v>10.9</v>
      </c>
      <c r="I11" s="13"/>
      <c r="J11" s="14" t="n">
        <f aca="false">D11</f>
        <v>5.6</v>
      </c>
      <c r="K11" s="14" t="n">
        <f aca="false">F11</f>
        <v>14.15</v>
      </c>
      <c r="L11" s="15" t="n">
        <f aca="false">(K11-J11)/J11</f>
        <v>1.52678571428571</v>
      </c>
    </row>
    <row r="12" customFormat="false" ht="33.95" hidden="false" customHeight="true" outlineLevel="0" collapsed="false">
      <c r="A12" s="9" t="n">
        <v>11</v>
      </c>
      <c r="B12" s="10" t="s">
        <v>22</v>
      </c>
      <c r="C12" s="11" t="n">
        <v>44928</v>
      </c>
      <c r="D12" s="16" t="s">
        <v>13</v>
      </c>
      <c r="E12" s="18" t="n">
        <v>17.2</v>
      </c>
      <c r="F12" s="18" t="n">
        <v>24.9</v>
      </c>
      <c r="G12" s="18" t="n">
        <v>17.2</v>
      </c>
      <c r="H12" s="18" t="n">
        <v>19.9</v>
      </c>
      <c r="I12" s="13"/>
      <c r="J12" s="14" t="n">
        <f aca="false">E12</f>
        <v>17.2</v>
      </c>
      <c r="K12" s="14" t="n">
        <f aca="false">F12</f>
        <v>24.9</v>
      </c>
      <c r="L12" s="15" t="n">
        <f aca="false">(K12-J12)/J12</f>
        <v>0.447674418604651</v>
      </c>
    </row>
    <row r="13" customFormat="false" ht="33.95" hidden="false" customHeight="true" outlineLevel="0" collapsed="false">
      <c r="A13" s="9" t="n">
        <v>12</v>
      </c>
      <c r="B13" s="10" t="s">
        <v>23</v>
      </c>
      <c r="C13" s="11" t="n">
        <v>44928</v>
      </c>
      <c r="D13" s="18" t="n">
        <v>13.8</v>
      </c>
      <c r="E13" s="18" t="s">
        <v>13</v>
      </c>
      <c r="F13" s="18" t="n">
        <v>27.3</v>
      </c>
      <c r="G13" s="18" t="n">
        <v>12.96</v>
      </c>
      <c r="H13" s="18" t="n">
        <v>17</v>
      </c>
      <c r="I13" s="21"/>
      <c r="J13" s="14" t="n">
        <f aca="false">G13</f>
        <v>12.96</v>
      </c>
      <c r="K13" s="14" t="n">
        <f aca="false">F13</f>
        <v>27.3</v>
      </c>
      <c r="L13" s="15" t="n">
        <f aca="false">(K13-J13)/J13</f>
        <v>1.10648148148148</v>
      </c>
    </row>
    <row r="14" customFormat="false" ht="33.95" hidden="false" customHeight="true" outlineLevel="0" collapsed="false">
      <c r="A14" s="9" t="n">
        <v>13</v>
      </c>
      <c r="B14" s="10" t="s">
        <v>24</v>
      </c>
      <c r="C14" s="11" t="n">
        <v>44928</v>
      </c>
      <c r="D14" s="18" t="n">
        <v>7.1</v>
      </c>
      <c r="E14" s="18" t="n">
        <v>6.9</v>
      </c>
      <c r="F14" s="18" t="n">
        <v>9</v>
      </c>
      <c r="G14" s="18" t="n">
        <v>6.9</v>
      </c>
      <c r="H14" s="18" t="n">
        <v>6.9</v>
      </c>
      <c r="I14" s="19"/>
      <c r="J14" s="14" t="n">
        <f aca="false">G14</f>
        <v>6.9</v>
      </c>
      <c r="K14" s="14" t="n">
        <f aca="false">F14</f>
        <v>9</v>
      </c>
      <c r="L14" s="15" t="n">
        <f aca="false">(K14-J14)/J14</f>
        <v>0.304347826086956</v>
      </c>
    </row>
    <row r="15" customFormat="false" ht="33.95" hidden="false" customHeight="true" outlineLevel="0" collapsed="false">
      <c r="A15" s="9" t="n">
        <v>14</v>
      </c>
      <c r="B15" s="10" t="s">
        <v>25</v>
      </c>
      <c r="C15" s="11" t="n">
        <v>44928</v>
      </c>
      <c r="D15" s="18" t="n">
        <v>165.2</v>
      </c>
      <c r="E15" s="18" t="n">
        <v>155.9</v>
      </c>
      <c r="F15" s="18" t="n">
        <v>165.9</v>
      </c>
      <c r="G15" s="18" t="n">
        <v>175.42</v>
      </c>
      <c r="H15" s="18" t="n">
        <v>179</v>
      </c>
      <c r="I15" s="19"/>
      <c r="J15" s="14" t="n">
        <f aca="false">E15</f>
        <v>155.9</v>
      </c>
      <c r="K15" s="14" t="n">
        <f aca="false">H15</f>
        <v>179</v>
      </c>
      <c r="L15" s="15" t="n">
        <f aca="false">(K15-J15)/J15</f>
        <v>0.148171905067351</v>
      </c>
    </row>
    <row r="16" customFormat="false" ht="33.95" hidden="false" customHeight="true" outlineLevel="0" collapsed="false">
      <c r="A16" s="9" t="n">
        <v>15</v>
      </c>
      <c r="B16" s="10" t="s">
        <v>26</v>
      </c>
      <c r="C16" s="11" t="n">
        <v>44928</v>
      </c>
      <c r="D16" s="16" t="s">
        <v>13</v>
      </c>
      <c r="E16" s="18" t="n">
        <v>63.9</v>
      </c>
      <c r="F16" s="18" t="n">
        <v>72.99</v>
      </c>
      <c r="G16" s="18" t="n">
        <v>83.92</v>
      </c>
      <c r="H16" s="18" t="n">
        <v>99.9</v>
      </c>
      <c r="I16" s="19"/>
      <c r="J16" s="14" t="n">
        <f aca="false">E16</f>
        <v>63.9</v>
      </c>
      <c r="K16" s="14" t="n">
        <f aca="false">H16</f>
        <v>99.9</v>
      </c>
      <c r="L16" s="15" t="n">
        <f aca="false">(K16-J16)/J16</f>
        <v>0.563380281690141</v>
      </c>
    </row>
    <row r="17" customFormat="false" ht="33.95" hidden="false" customHeight="true" outlineLevel="0" collapsed="false">
      <c r="A17" s="9" t="n">
        <v>16</v>
      </c>
      <c r="B17" s="10" t="s">
        <v>27</v>
      </c>
      <c r="C17" s="11" t="n">
        <v>44928</v>
      </c>
      <c r="D17" s="16" t="s">
        <v>13</v>
      </c>
      <c r="E17" s="18" t="n">
        <v>39.99</v>
      </c>
      <c r="F17" s="18" t="n">
        <v>64.9</v>
      </c>
      <c r="G17" s="18" t="n">
        <v>86.42</v>
      </c>
      <c r="H17" s="18" t="n">
        <v>73.87</v>
      </c>
      <c r="I17" s="19"/>
      <c r="J17" s="14" t="n">
        <f aca="false">E17</f>
        <v>39.99</v>
      </c>
      <c r="K17" s="14" t="n">
        <f aca="false">G17</f>
        <v>86.42</v>
      </c>
      <c r="L17" s="15" t="n">
        <f aca="false">(K17-J17)/J17</f>
        <v>1.16104026006502</v>
      </c>
    </row>
    <row r="18" customFormat="false" ht="33.95" hidden="false" customHeight="true" outlineLevel="0" collapsed="false">
      <c r="A18" s="9" t="n">
        <v>17</v>
      </c>
      <c r="B18" s="17" t="s">
        <v>28</v>
      </c>
      <c r="C18" s="11" t="n">
        <v>44928</v>
      </c>
      <c r="D18" s="18" t="n">
        <v>15</v>
      </c>
      <c r="E18" s="22" t="s">
        <v>13</v>
      </c>
      <c r="F18" s="18" t="n">
        <v>26.3</v>
      </c>
      <c r="G18" s="18" t="n">
        <v>14.4</v>
      </c>
      <c r="H18" s="18" t="n">
        <v>9.5</v>
      </c>
      <c r="I18" s="13"/>
      <c r="J18" s="14" t="n">
        <f aca="false">H18</f>
        <v>9.5</v>
      </c>
      <c r="K18" s="14" t="n">
        <f aca="false">F18</f>
        <v>26.3</v>
      </c>
      <c r="L18" s="15" t="n">
        <f aca="false">(K18-J18)/J18</f>
        <v>1.76842105263158</v>
      </c>
    </row>
    <row r="19" customFormat="false" ht="33.95" hidden="false" customHeight="true" outlineLevel="0" collapsed="false">
      <c r="A19" s="9" t="n">
        <v>18</v>
      </c>
      <c r="B19" s="10" t="s">
        <v>29</v>
      </c>
      <c r="C19" s="11" t="n">
        <v>44928</v>
      </c>
      <c r="D19" s="16" t="s">
        <v>13</v>
      </c>
      <c r="E19" s="18" t="n">
        <v>14.24</v>
      </c>
      <c r="F19" s="18" t="n">
        <v>17.49</v>
      </c>
      <c r="G19" s="18" t="n">
        <v>19.86</v>
      </c>
      <c r="H19" s="18" t="n">
        <v>22</v>
      </c>
      <c r="I19" s="19"/>
      <c r="J19" s="14" t="n">
        <f aca="false">E19</f>
        <v>14.24</v>
      </c>
      <c r="K19" s="14" t="n">
        <f aca="false">H19</f>
        <v>22</v>
      </c>
      <c r="L19" s="15" t="n">
        <f aca="false">(K19-J19)/J19</f>
        <v>0.544943820224719</v>
      </c>
    </row>
    <row r="20" customFormat="false" ht="33.95" hidden="false" customHeight="true" outlineLevel="0" collapsed="false">
      <c r="A20" s="9" t="n">
        <v>19</v>
      </c>
      <c r="B20" s="10" t="s">
        <v>30</v>
      </c>
      <c r="C20" s="11" t="n">
        <v>44928</v>
      </c>
      <c r="D20" s="18" t="n">
        <v>6.1</v>
      </c>
      <c r="E20" s="18" t="n">
        <v>7.6</v>
      </c>
      <c r="F20" s="18" t="n">
        <v>7.94</v>
      </c>
      <c r="G20" s="18" t="n">
        <v>8.12</v>
      </c>
      <c r="H20" s="18" t="n">
        <v>7.49</v>
      </c>
      <c r="I20" s="13"/>
      <c r="J20" s="14" t="n">
        <f aca="false">D20</f>
        <v>6.1</v>
      </c>
      <c r="K20" s="14" t="n">
        <f aca="false">G20</f>
        <v>8.12</v>
      </c>
      <c r="L20" s="15" t="n">
        <f aca="false">(K20-J20)/J20</f>
        <v>0.331147540983606</v>
      </c>
    </row>
    <row r="21" customFormat="false" ht="33.95" hidden="false" customHeight="true" outlineLevel="0" collapsed="false">
      <c r="A21" s="9" t="n">
        <v>20</v>
      </c>
      <c r="B21" s="17" t="s">
        <v>31</v>
      </c>
      <c r="C21" s="11" t="n">
        <v>44928</v>
      </c>
      <c r="D21" s="18" t="n">
        <v>4.5</v>
      </c>
      <c r="E21" s="18" t="n">
        <v>4.8</v>
      </c>
      <c r="F21" s="18" t="n">
        <v>9.9</v>
      </c>
      <c r="G21" s="18" t="n">
        <v>4.8</v>
      </c>
      <c r="H21" s="18" t="n">
        <v>4.8</v>
      </c>
      <c r="I21" s="19"/>
      <c r="J21" s="14" t="n">
        <f aca="false">D21</f>
        <v>4.5</v>
      </c>
      <c r="K21" s="14" t="n">
        <f aca="false">F21</f>
        <v>9.9</v>
      </c>
      <c r="L21" s="15" t="n">
        <f aca="false">(K21-J21)/J21</f>
        <v>1.2</v>
      </c>
    </row>
    <row r="22" customFormat="false" ht="33.95" hidden="false" customHeight="true" outlineLevel="0" collapsed="false">
      <c r="A22" s="9" t="n">
        <v>21</v>
      </c>
      <c r="B22" s="10" t="s">
        <v>32</v>
      </c>
      <c r="C22" s="11" t="n">
        <v>44928</v>
      </c>
      <c r="D22" s="18" t="s">
        <v>13</v>
      </c>
      <c r="E22" s="18" t="n">
        <v>5.5</v>
      </c>
      <c r="F22" s="18" t="n">
        <v>11.9</v>
      </c>
      <c r="G22" s="18" t="n">
        <v>5.13</v>
      </c>
      <c r="H22" s="18" t="n">
        <v>6.9</v>
      </c>
      <c r="I22" s="19"/>
      <c r="J22" s="14" t="n">
        <f aca="false">G22</f>
        <v>5.13</v>
      </c>
      <c r="K22" s="14" t="n">
        <f aca="false">F22</f>
        <v>11.9</v>
      </c>
      <c r="L22" s="15" t="n">
        <f aca="false">(K22-J22)/J22</f>
        <v>1.31968810916179</v>
      </c>
    </row>
    <row r="23" customFormat="false" ht="33.95" hidden="false" customHeight="true" outlineLevel="0" collapsed="false">
      <c r="A23" s="9" t="n">
        <v>22</v>
      </c>
      <c r="B23" s="10" t="s">
        <v>33</v>
      </c>
      <c r="C23" s="11" t="n">
        <v>44928</v>
      </c>
      <c r="D23" s="18" t="n">
        <v>14.9</v>
      </c>
      <c r="E23" s="18" t="n">
        <v>12.99</v>
      </c>
      <c r="F23" s="18" t="n">
        <v>18.9</v>
      </c>
      <c r="G23" s="18" t="n">
        <v>12.9</v>
      </c>
      <c r="H23" s="18" t="n">
        <v>16.9</v>
      </c>
      <c r="I23" s="13"/>
      <c r="J23" s="14" t="n">
        <f aca="false">G23</f>
        <v>12.9</v>
      </c>
      <c r="K23" s="14" t="n">
        <f aca="false">F23</f>
        <v>18.9</v>
      </c>
      <c r="L23" s="15" t="n">
        <f aca="false">(K23-J23)/J23</f>
        <v>0.465116279069767</v>
      </c>
    </row>
    <row r="24" customFormat="false" ht="33.95" hidden="false" customHeight="true" outlineLevel="0" collapsed="false">
      <c r="A24" s="9" t="n">
        <v>23</v>
      </c>
      <c r="B24" s="10" t="s">
        <v>34</v>
      </c>
      <c r="C24" s="11" t="n">
        <v>44928</v>
      </c>
      <c r="D24" s="18" t="n">
        <v>10.6</v>
      </c>
      <c r="E24" s="18" t="n">
        <v>17.9</v>
      </c>
      <c r="F24" s="18" t="n">
        <v>16.26</v>
      </c>
      <c r="G24" s="18" t="n">
        <v>14.9</v>
      </c>
      <c r="H24" s="18" t="n">
        <v>14.9</v>
      </c>
      <c r="I24" s="13"/>
      <c r="J24" s="14" t="n">
        <f aca="false">D24</f>
        <v>10.6</v>
      </c>
      <c r="K24" s="14" t="n">
        <f aca="false">E24</f>
        <v>17.9</v>
      </c>
      <c r="L24" s="15" t="n">
        <f aca="false">(K24-J24)/J24</f>
        <v>0.688679245283019</v>
      </c>
    </row>
    <row r="25" customFormat="false" ht="33.95" hidden="false" customHeight="true" outlineLevel="0" collapsed="false">
      <c r="A25" s="9" t="n">
        <v>24</v>
      </c>
      <c r="B25" s="10" t="s">
        <v>35</v>
      </c>
      <c r="C25" s="11" t="n">
        <v>44928</v>
      </c>
      <c r="D25" s="16" t="s">
        <v>13</v>
      </c>
      <c r="E25" s="18" t="n">
        <v>19.9</v>
      </c>
      <c r="F25" s="18" t="n">
        <v>16.99</v>
      </c>
      <c r="G25" s="18" t="n">
        <v>12.29</v>
      </c>
      <c r="H25" s="18" t="n">
        <v>13.85</v>
      </c>
      <c r="I25" s="13"/>
      <c r="J25" s="14" t="n">
        <f aca="false">G25</f>
        <v>12.29</v>
      </c>
      <c r="K25" s="14" t="n">
        <f aca="false">E25</f>
        <v>19.9</v>
      </c>
      <c r="L25" s="15" t="n">
        <f aca="false">(K25-J25)/J25</f>
        <v>0.61920260374288</v>
      </c>
    </row>
    <row r="26" customFormat="false" ht="33.95" hidden="false" customHeight="true" outlineLevel="0" collapsed="false">
      <c r="A26" s="9" t="n">
        <v>25</v>
      </c>
      <c r="B26" s="23" t="s">
        <v>36</v>
      </c>
      <c r="C26" s="24" t="n">
        <v>44928</v>
      </c>
      <c r="D26" s="20" t="s">
        <v>13</v>
      </c>
      <c r="E26" s="12" t="n">
        <v>3.9</v>
      </c>
      <c r="F26" s="20" t="s">
        <v>13</v>
      </c>
      <c r="G26" s="12" t="n">
        <v>4.99</v>
      </c>
      <c r="H26" s="12" t="n">
        <v>6.9</v>
      </c>
      <c r="I26" s="13"/>
      <c r="J26" s="14" t="n">
        <f aca="false">E26</f>
        <v>3.9</v>
      </c>
      <c r="K26" s="14" t="n">
        <f aca="false">H26</f>
        <v>6.9</v>
      </c>
      <c r="L26" s="15" t="n">
        <f aca="false">(K26-J26)/J26</f>
        <v>0.769230769230769</v>
      </c>
    </row>
    <row r="27" customFormat="false" ht="33.95" hidden="false" customHeight="true" outlineLevel="0" collapsed="false">
      <c r="A27" s="25" t="n">
        <v>26</v>
      </c>
      <c r="B27" s="23" t="s">
        <v>37</v>
      </c>
      <c r="C27" s="24" t="n">
        <v>44928</v>
      </c>
      <c r="D27" s="20" t="s">
        <v>13</v>
      </c>
      <c r="E27" s="12" t="n">
        <v>7.6</v>
      </c>
      <c r="F27" s="12" t="n">
        <v>16.5</v>
      </c>
      <c r="G27" s="12" t="n">
        <v>7.98</v>
      </c>
      <c r="H27" s="20" t="s">
        <v>13</v>
      </c>
      <c r="I27" s="13"/>
      <c r="J27" s="14" t="n">
        <f aca="false">E27</f>
        <v>7.6</v>
      </c>
      <c r="K27" s="14" t="n">
        <f aca="false">F27</f>
        <v>16.5</v>
      </c>
      <c r="L27" s="15" t="n">
        <f aca="false">(K27-J27)/J27</f>
        <v>1.17105263157895</v>
      </c>
    </row>
    <row r="28" customFormat="false" ht="33.95" hidden="false" customHeight="true" outlineLevel="0" collapsed="false">
      <c r="A28" s="25" t="n">
        <v>27</v>
      </c>
      <c r="B28" s="23" t="s">
        <v>38</v>
      </c>
      <c r="C28" s="24" t="n">
        <v>44928</v>
      </c>
      <c r="D28" s="20" t="s">
        <v>13</v>
      </c>
      <c r="E28" s="12" t="n">
        <v>289.9</v>
      </c>
      <c r="F28" s="12" t="n">
        <v>299.9</v>
      </c>
      <c r="G28" s="12" t="n">
        <v>249.9</v>
      </c>
      <c r="H28" s="12" t="n">
        <v>299.9</v>
      </c>
      <c r="I28" s="13"/>
      <c r="J28" s="14" t="n">
        <f aca="false">G28</f>
        <v>249.9</v>
      </c>
      <c r="K28" s="14" t="n">
        <f aca="false">F28</f>
        <v>299.9</v>
      </c>
      <c r="L28" s="15" t="n">
        <f aca="false">(K28-J28)/J28</f>
        <v>0.200080032012805</v>
      </c>
    </row>
    <row r="29" customFormat="false" ht="33.95" hidden="false" customHeight="true" outlineLevel="0" collapsed="false">
      <c r="A29" s="25" t="n">
        <v>28</v>
      </c>
      <c r="B29" s="23" t="s">
        <v>39</v>
      </c>
      <c r="C29" s="24" t="n">
        <v>44928</v>
      </c>
      <c r="D29" s="12" t="n">
        <v>322.8</v>
      </c>
      <c r="E29" s="12" t="n">
        <v>427.9</v>
      </c>
      <c r="F29" s="12" t="n">
        <v>379.9</v>
      </c>
      <c r="G29" s="12" t="n">
        <v>432.99</v>
      </c>
      <c r="H29" s="12" t="n">
        <v>399</v>
      </c>
      <c r="I29" s="13"/>
      <c r="J29" s="14" t="n">
        <f aca="false">D29</f>
        <v>322.8</v>
      </c>
      <c r="K29" s="14" t="n">
        <f aca="false">G29</f>
        <v>432.99</v>
      </c>
      <c r="L29" s="15" t="n">
        <f aca="false">(K29-J29)/J29</f>
        <v>0.34135687732342</v>
      </c>
    </row>
    <row r="30" customFormat="false" ht="47" hidden="false" customHeight="true" outlineLevel="0" collapsed="false">
      <c r="A30" s="25" t="n">
        <v>29</v>
      </c>
      <c r="B30" s="23" t="s">
        <v>40</v>
      </c>
      <c r="C30" s="24" t="n">
        <v>44928</v>
      </c>
      <c r="D30" s="20" t="n">
        <f aca="false">10*39.99</f>
        <v>399.9</v>
      </c>
      <c r="E30" s="12" t="n">
        <v>379</v>
      </c>
      <c r="F30" s="20" t="n">
        <f aca="false">12*37.23</f>
        <v>446.76</v>
      </c>
      <c r="G30" s="12" t="n">
        <v>479.9</v>
      </c>
      <c r="H30" s="12" t="n">
        <v>466.56</v>
      </c>
      <c r="I30" s="13"/>
      <c r="J30" s="14" t="n">
        <f aca="false">E30</f>
        <v>379</v>
      </c>
      <c r="K30" s="14" t="n">
        <f aca="false">G30</f>
        <v>479.9</v>
      </c>
      <c r="L30" s="15" t="n">
        <f aca="false">(K30-J30)/J30</f>
        <v>0.26622691292876</v>
      </c>
    </row>
    <row r="31" customFormat="false" ht="63.4" hidden="false" customHeight="true" outlineLevel="0" collapsed="false">
      <c r="A31" s="25" t="n">
        <v>30</v>
      </c>
      <c r="B31" s="23" t="s">
        <v>41</v>
      </c>
      <c r="C31" s="24" t="n">
        <v>44928</v>
      </c>
      <c r="D31" s="12" t="n">
        <v>3489</v>
      </c>
      <c r="E31" s="12" t="n">
        <v>2426.34</v>
      </c>
      <c r="F31" s="12" t="n">
        <v>2399</v>
      </c>
      <c r="G31" s="12" t="n">
        <f aca="false">8*324.87</f>
        <v>2598.96</v>
      </c>
      <c r="H31" s="12" t="n">
        <v>3099</v>
      </c>
      <c r="I31" s="13"/>
      <c r="J31" s="14" t="n">
        <f aca="false">F31</f>
        <v>2399</v>
      </c>
      <c r="K31" s="14" t="n">
        <f aca="false">D31</f>
        <v>3489</v>
      </c>
      <c r="L31" s="15" t="n">
        <f aca="false">(K31-J31)/J31</f>
        <v>0.454355981659025</v>
      </c>
    </row>
    <row r="33" customFormat="false" ht="13.8" hidden="false" customHeight="false" outlineLevel="0" collapsed="false">
      <c r="B33" s="26"/>
    </row>
    <row r="41" customFormat="false" ht="13.8" hidden="false" customHeight="false" outlineLevel="0" collapsed="false">
      <c r="B41" s="27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308</TotalTime>
  <Application>LibreOffice/7.4.2.3$Windows_X86_64 LibreOffice_project/382eef1f22670f7f4118c8c2dd222ec7ad009daf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2022-04-10T13:43:48Z</dcterms:created>
  <dc:creator>Leonardo Gomes</dc:creator>
  <dc:description/>
  <dc:language>pt-BR</dc:language>
  <cp:lastModifiedBy/>
  <cp:lastPrinted>2022-04-27T17:20:29Z</cp:lastPrinted>
  <dcterms:modified xsi:type="dcterms:W3CDTF">2023-01-04T15:32:38Z</dcterms:modified>
  <cp:revision>70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